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95"/>
  </bookViews>
  <sheets>
    <sheet name="1" sheetId="1" r:id="rId1"/>
  </sheets>
  <externalReferences>
    <externalReference r:id="rId2"/>
    <externalReference r:id="rId3"/>
  </externalReferenc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H6" i="1" l="1"/>
  <c r="I6" i="1"/>
  <c r="J6" i="1"/>
  <c r="H5" i="1"/>
  <c r="I5" i="1"/>
  <c r="J5" i="1"/>
  <c r="H4" i="1"/>
  <c r="I4" i="1"/>
  <c r="J4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<sst xmlns="http://schemas.openxmlformats.org/spreadsheetml/2006/main" count="33" uniqueCount="32">
  <si>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</si>
  <si>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</si>
  <si>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</si>
  <si>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</si>
  <si>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</si>
  <si>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</si>
  <si>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</si>
  <si>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</si>
  <si>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</si>
  <si>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</si>
  <si>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</si>
  <si>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</si>
  <si>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</si>
  <si>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</si>
  <si>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</si>
  <si>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</si>
  <si>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</si>
  <si>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</si>
  <si>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</si>
  <si>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</si>
  <si>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</si>
  <si>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</si>
  <si>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</si>
  <si>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</si>
  <si>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</si>
  <si>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</si>
  <si>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</si>
  <si>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</si>
  <si>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Быстрогорская СОШ</t>
  </si>
  <si>
    <t>"Птица тушеная с овощами" и "Макароны отварные"</t>
  </si>
  <si>
    <t>49 и 373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</si>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</sst>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1" fillId="0" borderId="8" xfId="0" applyFont="1" applyFill="1" applyBorder="1" applyAlignment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Protection="1"/>
    <xf numFmtId="0" fontId="1" fillId="0" borderId="4" xfId="0" applyFont="1" applyFill="1" applyBorder="1" applyAlignment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/>
    <xf numFmtId="0" fontId="3" fillId="0" borderId="12" xfId="0" applyFont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2" borderId="8" xfId="0" applyFill="1" applyBorder="1" applyAlignment="1" applyProtection="1">
      <alignment wrapText="1"/>
    </xf>
    <xf numFmtId="0" fontId="0" fillId="0" borderId="15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0" borderId="4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1" fontId="0" fillId="2" borderId="16" xfId="0" applyNumberFormat="1" applyFill="1" applyBorder="1" applyProtection="1"/>
    <xf numFmtId="2" fontId="0" fillId="2" borderId="16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7" xfId="0" applyBorder="1" applyAlignment="1" applyProtection="1">
      <alignment horizontal="center"/>
    </xf>
    <xf numFmtId="0" fontId="3" fillId="0" borderId="18" xfId="0" applyFont="1" applyBorder="1" applyProtection="1"/>
    <xf numFmtId="1" fontId="0" fillId="2" borderId="11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1" fontId="0" fillId="2" borderId="8" xfId="0" applyNumberFormat="1" applyFill="1" applyBorder="1" applyAlignment="1" applyProtection="1">
      <alignment horizontal="center"/>
    </xf>
    <xf numFmtId="2" fontId="0" fillId="2" borderId="8" xfId="0" applyNumberFormat="1" applyFill="1" applyBorder="1" applyAlignment="1" applyProtection="1">
      <alignment horizontal="center"/>
    </xf>
    <xf numFmtId="1" fontId="0" fillId="2" borderId="9" xfId="0" applyNumberFormat="1" applyFill="1" applyBorder="1" applyAlignment="1" applyProtection="1">
      <alignment horizontal="center"/>
    </xf>
    <xf numFmtId="0" fontId="4" fillId="4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m2026-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m2026-sm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G6">
            <v>22.75</v>
          </cell>
          <cell r="H6">
            <v>20.63</v>
          </cell>
          <cell r="I6">
            <v>41.24</v>
          </cell>
        </row>
        <row r="8">
          <cell r="G8">
            <v>0.18</v>
          </cell>
          <cell r="H8">
            <v>0</v>
          </cell>
          <cell r="I8">
            <v>13.53</v>
          </cell>
        </row>
        <row r="9">
          <cell r="G9">
            <v>2.1800000000000002</v>
          </cell>
          <cell r="H9">
            <v>0.28999999999999998</v>
          </cell>
          <cell r="I9">
            <v>13.26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">
          <cell r="E10" t="str">
            <v>Капуста тушеная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O8" sqref="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8" t="s">
        <v>28</v>
      </c>
      <c r="C1" s="49"/>
      <c r="D1" s="50"/>
      <c r="E1" s="1" t="s">
        <v>1</v>
      </c>
      <c r="F1" s="2"/>
      <c r="G1" s="1"/>
      <c r="H1" s="1"/>
      <c r="I1" s="1" t="s">
        <v>2</v>
      </c>
      <c r="J1" s="37">
        <v>46279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8" t="s">
        <v>12</v>
      </c>
    </row>
    <row r="4" spans="1:10" ht="30">
      <c r="A4" s="5" t="s">
        <v>13</v>
      </c>
      <c r="B4" s="6" t="s">
        <v>14</v>
      </c>
      <c r="C4" s="7" t="s">
        <v>30</v>
      </c>
      <c r="D4" s="47" t="s">
        <v>29</v>
      </c>
      <c r="E4" s="8">
        <v>250</v>
      </c>
      <c r="F4" s="8">
        <v>72.06</v>
      </c>
      <c r="G4" s="8">
        <v>423.17</v>
      </c>
      <c r="H4" s="8">
        <f>[1]Лист1!G6</f>
        <v>22.75</v>
      </c>
      <c r="I4" s="8">
        <f>[1]Лист1!H6</f>
        <v>20.63</v>
      </c>
      <c r="J4" s="8">
        <f>[1]Лист1!I6</f>
        <v>41.24</v>
      </c>
    </row>
    <row r="5" spans="1:10">
      <c r="A5" s="9"/>
      <c r="B5" s="10" t="s">
        <v>15</v>
      </c>
      <c r="C5" s="11">
        <v>685</v>
      </c>
      <c r="D5" s="12" t="s">
        <v>31</v>
      </c>
      <c r="E5" s="13">
        <v>189</v>
      </c>
      <c r="F5" s="13">
        <v>2</v>
      </c>
      <c r="G5" s="13">
        <v>54.99</v>
      </c>
      <c r="H5" s="13">
        <f>[1]Лист1!G8</f>
        <v>0.18</v>
      </c>
      <c r="I5" s="13">
        <f>[1]Лист1!H8</f>
        <v>0</v>
      </c>
      <c r="J5" s="13">
        <f>[1]Лист1!I8</f>
        <v>13.53</v>
      </c>
    </row>
    <row r="6" spans="1:10">
      <c r="A6" s="9"/>
      <c r="B6" s="10" t="s">
        <v>16</v>
      </c>
      <c r="C6" s="11" t="s">
        <v>17</v>
      </c>
      <c r="D6" s="12" t="s">
        <v>18</v>
      </c>
      <c r="E6" s="13">
        <v>26</v>
      </c>
      <c r="F6" s="13">
        <v>2.42</v>
      </c>
      <c r="G6" s="13">
        <v>64.989999999999995</v>
      </c>
      <c r="H6" s="13">
        <f>[1]Лист1!G9</f>
        <v>2.1800000000000002</v>
      </c>
      <c r="I6" s="13">
        <f>[1]Лист1!H9</f>
        <v>0.28999999999999998</v>
      </c>
      <c r="J6" s="13">
        <f>[1]Лист1!I9</f>
        <v>13.26</v>
      </c>
    </row>
    <row r="7" spans="1:10">
      <c r="A7" s="9"/>
      <c r="B7" s="14" t="s">
        <v>21</v>
      </c>
      <c r="C7" s="15">
        <v>214</v>
      </c>
      <c r="D7" s="16" t="str">
        <f>[2]Лист1!$E$10</f>
        <v>Капуста тушеная</v>
      </c>
      <c r="E7" s="17">
        <v>60</v>
      </c>
      <c r="F7" s="18">
        <v>7.9</v>
      </c>
      <c r="G7" s="15">
        <v>45.4</v>
      </c>
      <c r="H7" s="15">
        <v>1.48</v>
      </c>
      <c r="I7" s="39">
        <v>1.76</v>
      </c>
      <c r="J7" s="39">
        <v>5.84</v>
      </c>
    </row>
    <row r="8" spans="1:10">
      <c r="A8" s="19"/>
      <c r="B8" s="20"/>
      <c r="C8" s="20"/>
      <c r="D8" s="21"/>
      <c r="E8" s="22"/>
      <c r="F8" s="23"/>
      <c r="G8" s="15"/>
      <c r="H8" s="15"/>
      <c r="I8" s="39"/>
      <c r="J8" s="39"/>
    </row>
    <row r="9" spans="1:10">
      <c r="A9" s="5"/>
      <c r="B9" s="24" t="s">
        <v>19</v>
      </c>
      <c r="C9" s="25"/>
      <c r="D9" s="26"/>
      <c r="E9" s="44">
        <f t="shared" ref="E9:J9" si="0">SUM(E4:E8)</f>
        <v>525</v>
      </c>
      <c r="F9" s="45">
        <f t="shared" si="0"/>
        <v>84.38000000000001</v>
      </c>
      <c r="G9" s="44">
        <f t="shared" si="0"/>
        <v>588.54999999999995</v>
      </c>
      <c r="H9" s="44">
        <f t="shared" si="0"/>
        <v>26.59</v>
      </c>
      <c r="I9" s="44">
        <f t="shared" si="0"/>
        <v>22.68</v>
      </c>
      <c r="J9" s="46">
        <f t="shared" si="0"/>
        <v>73.87</v>
      </c>
    </row>
    <row r="10" spans="1:10">
      <c r="A10" s="9"/>
      <c r="B10" s="14"/>
      <c r="C10" s="14"/>
      <c r="D10" s="16"/>
      <c r="E10" s="17"/>
      <c r="F10" s="18"/>
      <c r="G10" s="17"/>
      <c r="H10" s="17"/>
      <c r="I10" s="17"/>
      <c r="J10" s="40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1"/>
    </row>
    <row r="12" spans="1:10">
      <c r="A12" s="9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42"/>
    </row>
    <row r="13" spans="1:10">
      <c r="A13" s="9"/>
      <c r="B13" s="32" t="s">
        <v>22</v>
      </c>
      <c r="C13" s="14"/>
      <c r="D13" s="16"/>
      <c r="E13" s="17"/>
      <c r="F13" s="18"/>
      <c r="G13" s="17"/>
      <c r="H13" s="17"/>
      <c r="I13" s="17"/>
      <c r="J13" s="40"/>
    </row>
    <row r="14" spans="1:10">
      <c r="A14" s="9"/>
      <c r="B14" s="32" t="s">
        <v>23</v>
      </c>
      <c r="C14" s="14"/>
      <c r="D14" s="16"/>
      <c r="E14" s="17"/>
      <c r="F14" s="18"/>
      <c r="G14" s="17"/>
      <c r="H14" s="17"/>
      <c r="I14" s="17"/>
      <c r="J14" s="40"/>
    </row>
    <row r="15" spans="1:10">
      <c r="A15" s="9"/>
      <c r="B15" s="32" t="s">
        <v>24</v>
      </c>
      <c r="C15" s="14"/>
      <c r="D15" s="16"/>
      <c r="E15" s="17"/>
      <c r="F15" s="18"/>
      <c r="G15" s="17"/>
      <c r="H15" s="17"/>
      <c r="I15" s="17"/>
      <c r="J15" s="40"/>
    </row>
    <row r="16" spans="1:10">
      <c r="A16" s="9"/>
      <c r="B16" s="32" t="s">
        <v>25</v>
      </c>
      <c r="C16" s="14"/>
      <c r="D16" s="16"/>
      <c r="E16" s="17"/>
      <c r="F16" s="18"/>
      <c r="G16" s="17"/>
      <c r="H16" s="17"/>
      <c r="I16" s="17"/>
      <c r="J16" s="40"/>
    </row>
    <row r="17" spans="1:10">
      <c r="A17" s="9"/>
      <c r="B17" s="32" t="s">
        <v>26</v>
      </c>
      <c r="C17" s="14"/>
      <c r="D17" s="16"/>
      <c r="E17" s="17"/>
      <c r="F17" s="18"/>
      <c r="G17" s="17"/>
      <c r="H17" s="17"/>
      <c r="I17" s="17"/>
      <c r="J17" s="40"/>
    </row>
    <row r="18" spans="1:10">
      <c r="A18" s="9"/>
      <c r="B18" s="32" t="s">
        <v>27</v>
      </c>
      <c r="C18" s="14"/>
      <c r="D18" s="16"/>
      <c r="E18" s="17"/>
      <c r="F18" s="18"/>
      <c r="G18" s="17"/>
      <c r="H18" s="17"/>
      <c r="I18" s="17"/>
      <c r="J18" s="40"/>
    </row>
    <row r="19" spans="1:10">
      <c r="A19" s="9"/>
      <c r="B19" s="33"/>
      <c r="C19" s="33"/>
      <c r="D19" s="34"/>
      <c r="E19" s="35"/>
      <c r="F19" s="36"/>
      <c r="G19" s="35"/>
      <c r="H19" s="35"/>
      <c r="I19" s="35"/>
      <c r="J19" s="43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1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2026-09-14T05:42:08Z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1049-12.2.0.23196</vt:lpwstr>
  </property>
</Properties>
</file>